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D\2016\Velke akce_pravnicka\PD_poskozene LC po prival_destich_zari 2016\Vykazy_vymer_k naceneni\"/>
    </mc:Choice>
  </mc:AlternateContent>
  <bookViews>
    <workbookView xWindow="120" yWindow="72" windowWidth="23892" windowHeight="11268"/>
  </bookViews>
  <sheets>
    <sheet name="Rozpočet" sheetId="1" r:id="rId1"/>
  </sheets>
  <definedNames>
    <definedName name="_xlnm.Database">Rozpočet!$A$1:$Q$9</definedName>
  </definedNames>
  <calcPr calcId="152511"/>
</workbook>
</file>

<file path=xl/calcChain.xml><?xml version="1.0" encoding="utf-8"?>
<calcChain xmlns="http://schemas.openxmlformats.org/spreadsheetml/2006/main">
  <c r="P14" i="1" l="1"/>
  <c r="P13" i="1"/>
  <c r="P12" i="1"/>
  <c r="M14" i="1"/>
  <c r="M13" i="1"/>
  <c r="M12" i="1"/>
  <c r="P9" i="1"/>
  <c r="P10" i="1"/>
  <c r="P11" i="1"/>
  <c r="P15" i="1"/>
  <c r="P8" i="1"/>
  <c r="M9" i="1"/>
  <c r="M10" i="1"/>
  <c r="M11" i="1"/>
  <c r="M15" i="1"/>
  <c r="M8" i="1"/>
  <c r="P16" i="1" l="1"/>
  <c r="M16" i="1"/>
  <c r="M17" i="1" l="1"/>
  <c r="M18" i="1" s="1"/>
</calcChain>
</file>

<file path=xl/sharedStrings.xml><?xml version="1.0" encoding="utf-8"?>
<sst xmlns="http://schemas.openxmlformats.org/spreadsheetml/2006/main" count="92" uniqueCount="54">
  <si>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</si>
  <si>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</si>
  <si>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</si>
  <si>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</si>
  <si>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</si>
  <si>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</si>
  <si>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</si>
  <si>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</si>
  <si>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</si>
  <si>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</si>
  <si>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</si>
  <si>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</si>
  <si>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</si>
  <si>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</si>
  <si>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</si>
  <si>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</si>
  <si>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</si>
  <si>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</si>
  <si>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</si>
  <si>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</si>
  <si>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</si>
  <si>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</si>
  <si>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</si>
  <si>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</si>
  <si>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</si>
  <si>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</si>
  <si>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</si>
  <si>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</si>
  <si>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</si>
  <si>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</si>
  <si>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</si>
  <si>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</si>
  <si>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</si>
  <si>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</si>
  <si>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</si>
  <si>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</si>
  <si>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</si>
  <si>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</si>
  <si>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</si>
  <si>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</si>
  <si>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</si>
  <si>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</si>
  <si>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</si>
  <si>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</si>
  <si>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</si>
  <si>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A</t>
  </si>
  <si>
    <t>DODÁNÍ SVODNIC SVAŘENÝCH Z PROFILŮ U120</t>
  </si>
  <si>
    <t>VYBOURÁNÍ SVODNIC A OČIŠTĚNÍ SVODNIC</t>
  </si>
  <si>
    <t>OSAZENÍ SVODNIC DO BETONOVÉHO LOŽE</t>
  </si>
  <si>
    <t>M</t>
  </si>
  <si>
    <t>LC Emma - Diamant celkem bez DPH</t>
  </si>
  <si>
    <t>LC Emma - Diamant včetně DPH</t>
  </si>
  <si>
    <t>SOUPIS PRACÍ - SLEPÝ ROZPOČET   LC EMA DIAMANT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</si>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</sst>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  <xf numFmtId="1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topLeftCell="F1" workbookViewId="0">
      <selection activeCell="K8" sqref="K8"/>
    </sheetView>
  </sheetViews>
  <sheetFormatPr defaultRowHeight="14.4" x14ac:dyDescent="0.3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12" style="4" customWidth="1"/>
    <col min="17" max="17" width="2.6640625" style="1" hidden="1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16</v>
      </c>
    </row>
    <row r="2" spans="1:17" x14ac:dyDescent="0.3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27</v>
      </c>
    </row>
    <row r="3" spans="1:17" x14ac:dyDescent="0.3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I3" s="6" t="s">
        <v>52</v>
      </c>
      <c r="Q3" s="1" t="s">
        <v>27</v>
      </c>
    </row>
    <row r="4" spans="1:17" x14ac:dyDescent="0.3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Q4" s="1" t="s">
        <v>27</v>
      </c>
    </row>
    <row r="5" spans="1:17" x14ac:dyDescent="0.3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Q5" s="1" t="s">
        <v>27</v>
      </c>
    </row>
    <row r="7" spans="1:17" x14ac:dyDescent="0.3"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2" t="s">
        <v>10</v>
      </c>
      <c r="L7" s="3" t="s">
        <v>11</v>
      </c>
      <c r="M7" s="3" t="s">
        <v>12</v>
      </c>
      <c r="N7" s="1" t="s">
        <v>13</v>
      </c>
      <c r="O7" s="4" t="s">
        <v>14</v>
      </c>
      <c r="P7" s="4" t="s">
        <v>15</v>
      </c>
    </row>
    <row r="8" spans="1:17" x14ac:dyDescent="0.3">
      <c r="F8" s="1">
        <v>4</v>
      </c>
      <c r="G8" s="1" t="s">
        <v>22</v>
      </c>
      <c r="H8" s="1" t="s">
        <v>23</v>
      </c>
      <c r="I8" s="1" t="s">
        <v>24</v>
      </c>
      <c r="J8" s="1" t="s">
        <v>25</v>
      </c>
      <c r="K8" s="2">
        <v>360</v>
      </c>
      <c r="L8" s="5">
        <v>0</v>
      </c>
      <c r="M8" s="3">
        <f>K8*L8</f>
        <v>0</v>
      </c>
      <c r="N8" s="1" t="s">
        <v>26</v>
      </c>
      <c r="O8" s="4">
        <v>0</v>
      </c>
      <c r="P8" s="4">
        <f>K8*O8</f>
        <v>0</v>
      </c>
    </row>
    <row r="9" spans="1:17" x14ac:dyDescent="0.3">
      <c r="A9" s="1" t="s">
        <v>17</v>
      </c>
      <c r="B9" s="1" t="s">
        <v>18</v>
      </c>
      <c r="C9" s="1" t="s">
        <v>28</v>
      </c>
      <c r="D9" s="1" t="s">
        <v>41</v>
      </c>
      <c r="E9" s="1" t="s">
        <v>34</v>
      </c>
      <c r="F9" s="1">
        <v>8</v>
      </c>
      <c r="G9" s="1" t="s">
        <v>22</v>
      </c>
      <c r="H9" s="1" t="s">
        <v>30</v>
      </c>
      <c r="I9" s="1" t="s">
        <v>31</v>
      </c>
      <c r="J9" s="1" t="s">
        <v>32</v>
      </c>
      <c r="K9" s="2">
        <v>1087</v>
      </c>
      <c r="L9" s="5">
        <v>0</v>
      </c>
      <c r="M9" s="3">
        <f t="shared" ref="M9:M15" si="0">K9*L9</f>
        <v>0</v>
      </c>
      <c r="N9" s="1" t="s">
        <v>26</v>
      </c>
      <c r="O9" s="4">
        <v>0</v>
      </c>
      <c r="P9" s="4">
        <f t="shared" ref="P9:P15" si="1">K9*O9</f>
        <v>0</v>
      </c>
      <c r="Q9" s="1" t="s">
        <v>27</v>
      </c>
    </row>
    <row r="10" spans="1:17" x14ac:dyDescent="0.3">
      <c r="F10" s="1">
        <v>1</v>
      </c>
      <c r="G10" s="1" t="s">
        <v>22</v>
      </c>
      <c r="H10" s="1" t="s">
        <v>35</v>
      </c>
      <c r="I10" s="1" t="s">
        <v>36</v>
      </c>
      <c r="J10" s="1" t="s">
        <v>37</v>
      </c>
      <c r="K10" s="2">
        <v>7850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</row>
    <row r="11" spans="1:17" x14ac:dyDescent="0.3">
      <c r="F11" s="1">
        <v>2</v>
      </c>
      <c r="G11" s="1" t="s">
        <v>22</v>
      </c>
      <c r="H11" s="1" t="s">
        <v>39</v>
      </c>
      <c r="I11" s="1" t="s">
        <v>40</v>
      </c>
      <c r="J11" s="1" t="s">
        <v>37</v>
      </c>
      <c r="K11" s="2">
        <v>7850</v>
      </c>
      <c r="L11" s="5">
        <v>0</v>
      </c>
      <c r="M11" s="3">
        <f t="shared" si="0"/>
        <v>0</v>
      </c>
      <c r="N11" s="1" t="s">
        <v>26</v>
      </c>
      <c r="O11" s="4">
        <v>0.13769000000000001</v>
      </c>
      <c r="P11" s="4">
        <f t="shared" si="1"/>
        <v>1080.8665000000001</v>
      </c>
    </row>
    <row r="12" spans="1:17" x14ac:dyDescent="0.3">
      <c r="F12" s="1">
        <v>5</v>
      </c>
      <c r="G12" s="1" t="s">
        <v>45</v>
      </c>
      <c r="H12" s="1">
        <v>100000001</v>
      </c>
      <c r="I12" s="1" t="s">
        <v>47</v>
      </c>
      <c r="J12" s="1" t="s">
        <v>49</v>
      </c>
      <c r="K12" s="2">
        <v>70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f t="shared" si="1"/>
        <v>0</v>
      </c>
    </row>
    <row r="13" spans="1:17" x14ac:dyDescent="0.3">
      <c r="F13" s="1">
        <v>6</v>
      </c>
      <c r="G13" s="1" t="s">
        <v>45</v>
      </c>
      <c r="H13" s="1">
        <v>200000002</v>
      </c>
      <c r="I13" s="1" t="s">
        <v>48</v>
      </c>
      <c r="J13" s="1" t="s">
        <v>49</v>
      </c>
      <c r="K13" s="2">
        <v>75</v>
      </c>
      <c r="L13" s="5">
        <v>0</v>
      </c>
      <c r="M13" s="3">
        <f t="shared" si="0"/>
        <v>0</v>
      </c>
      <c r="N13" s="1" t="s">
        <v>26</v>
      </c>
      <c r="O13" s="4">
        <v>0.08</v>
      </c>
      <c r="P13" s="4">
        <f t="shared" si="1"/>
        <v>6</v>
      </c>
    </row>
    <row r="14" spans="1:17" x14ac:dyDescent="0.3">
      <c r="F14" s="1">
        <v>7</v>
      </c>
      <c r="G14" s="1" t="s">
        <v>45</v>
      </c>
      <c r="H14" s="1">
        <v>300000003</v>
      </c>
      <c r="I14" s="1" t="s">
        <v>46</v>
      </c>
      <c r="J14" s="1" t="s">
        <v>49</v>
      </c>
      <c r="K14" s="2">
        <v>5</v>
      </c>
      <c r="L14" s="5">
        <v>0</v>
      </c>
      <c r="M14" s="3">
        <f t="shared" si="0"/>
        <v>0</v>
      </c>
      <c r="N14" s="1" t="s">
        <v>26</v>
      </c>
      <c r="O14" s="4">
        <v>2.8000000000000001E-2</v>
      </c>
      <c r="P14" s="4">
        <f t="shared" si="1"/>
        <v>0.14000000000000001</v>
      </c>
    </row>
    <row r="15" spans="1:17" x14ac:dyDescent="0.3">
      <c r="F15" s="1">
        <v>3</v>
      </c>
      <c r="G15" s="1" t="s">
        <v>22</v>
      </c>
      <c r="H15" s="1" t="s">
        <v>42</v>
      </c>
      <c r="I15" s="1" t="s">
        <v>43</v>
      </c>
      <c r="J15" s="1" t="s">
        <v>37</v>
      </c>
      <c r="K15" s="2">
        <v>3600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3">
      <c r="I16" s="1" t="s">
        <v>50</v>
      </c>
      <c r="M16" s="3">
        <f>SUM(M8:M15)</f>
        <v>0</v>
      </c>
      <c r="N16" s="1" t="s">
        <v>26</v>
      </c>
      <c r="P16" s="4">
        <f>SUM(P8:P15)</f>
        <v>1087.0065000000002</v>
      </c>
    </row>
    <row r="17" spans="9:16" x14ac:dyDescent="0.3">
      <c r="I17" s="1" t="s">
        <v>44</v>
      </c>
      <c r="M17" s="3">
        <f>M16*0.21</f>
        <v>0</v>
      </c>
      <c r="N17" s="1" t="s">
        <v>26</v>
      </c>
    </row>
    <row r="18" spans="9:16" x14ac:dyDescent="0.3">
      <c r="I18" s="1" t="s">
        <v>51</v>
      </c>
      <c r="M18" s="3">
        <f>M16+M17</f>
        <v>0</v>
      </c>
      <c r="N18" s="1" t="s">
        <v>26</v>
      </c>
    </row>
    <row r="25" spans="9:16" x14ac:dyDescent="0.3">
      <c r="P25" s="4" t="s">
        <v>53</v>
      </c>
    </row>
  </sheetData>
  <sheetProtection password="CED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cp:lastPrinted>2016-10-13T05:21:11Z</cp:lastPrinted>
  <dcterms:created xsi:type="dcterms:W3CDTF">2016-10-13T05:06:27Z</dcterms:created>
  <dcterms:modified xsi:type="dcterms:W3CDTF">2017-05-09T08:02:56Z</dcterms:modified>
</cp:coreProperties>
</file>